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oje dokumenty\Fundusz promocji\PROJEKTY KRAJOWE 2022\OCHRONA 2022\ZAPYTANIE OFERTOWE\"/>
    </mc:Choice>
  </mc:AlternateContent>
  <xr:revisionPtr revIDLastSave="0" documentId="13_ncr:1_{557FACA2-FE30-4944-B1EF-4812814A1E2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KOSZTORYS-do uzup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29" i="1" l="1"/>
  <c r="G20" i="1"/>
  <c r="G19" i="1"/>
  <c r="G18" i="1"/>
  <c r="G17" i="1"/>
  <c r="H17" i="1" s="1"/>
  <c r="G14" i="1"/>
  <c r="H14" i="1" s="1"/>
  <c r="G13" i="1"/>
  <c r="H13" i="1" s="1"/>
  <c r="G11" i="1"/>
  <c r="H11" i="1" s="1"/>
  <c r="G9" i="1"/>
  <c r="H9" i="1" s="1"/>
  <c r="H18" i="1" l="1"/>
</calcChain>
</file>

<file path=xl/sharedStrings.xml><?xml version="1.0" encoding="utf-8"?>
<sst xmlns="http://schemas.openxmlformats.org/spreadsheetml/2006/main" count="42" uniqueCount="42">
  <si>
    <t>Wykaz kosztów kwalifikowalnych – zgodnie z załącznikiem do rozporządzenia (1)</t>
  </si>
  <si>
    <t>KATEGORIA KOSZTÓW</t>
  </si>
  <si>
    <t>Szczegółowa kalkulacja kosztów</t>
  </si>
  <si>
    <t>ilość</t>
  </si>
  <si>
    <t>cena jednostkowa</t>
  </si>
  <si>
    <t>łącznie</t>
  </si>
  <si>
    <t>5 </t>
  </si>
  <si>
    <t>reklama w telewizji, radio, prasie lub innych mediach</t>
  </si>
  <si>
    <t>promocja w punktach sprzedaży</t>
  </si>
  <si>
    <t>przygotowanie stoisk i materiałów informacyjno-promocyjnych</t>
  </si>
  <si>
    <t>3.1. Przygotowanie i produkcja materiałów koniecznych do realizacji zadań</t>
  </si>
  <si>
    <t>udział w pokazach, wystawach i targach</t>
  </si>
  <si>
    <t>organizacja szkoleń i konferencji</t>
  </si>
  <si>
    <t>5.1. Organizacja spotkań z grupami docelowymi kampanii</t>
  </si>
  <si>
    <t>prowadzenie serwisu internetowego</t>
  </si>
  <si>
    <t>6.1. Aktualizacja, rozwój i promocja (w tym pozycjonowanie) serwisu internetowego</t>
  </si>
  <si>
    <t>najem powierzchni informacyjno-promocyjnych</t>
  </si>
  <si>
    <t>publikacja i dystrybucja broszur, ulotek, plakatów, zaproszeń i innych materiałów informacyjno-promocyjnych</t>
  </si>
  <si>
    <t>9.1. Badanie efektywności zadania wykonane przez niezależny podmiot</t>
  </si>
  <si>
    <t>wynagrodzenie dostawcy towarów lub usług, niezbędnych do realizacji zadania</t>
  </si>
  <si>
    <t>10.1.  Prowadzenie stałego monitoringu mediów oraz social media</t>
  </si>
  <si>
    <r>
      <t>10.2.</t>
    </r>
    <r>
      <rPr>
        <sz val="10"/>
        <color rgb="FFFF0000"/>
        <rFont val="Calibri Light"/>
        <family val="2"/>
        <charset val="238"/>
      </rPr>
      <t>*</t>
    </r>
    <r>
      <rPr>
        <sz val="9"/>
        <color rgb="FFFF0000"/>
        <rFont val="Calibri Light"/>
        <family val="2"/>
        <charset val="238"/>
      </rPr>
      <t xml:space="preserve"> Pozostałe działania niezbędne do prawidłowej i efektywnej realizacji zadania (projektu)                                                                                          </t>
    </r>
  </si>
  <si>
    <t>10.3.  Wynagrodzenie kancelarii prawnej</t>
  </si>
  <si>
    <t>zakup rzeczowych aktywów obrotowych</t>
  </si>
  <si>
    <t>najem środków trwałych albo amortyzacji zakupionych środków trwałych, w przypadku gdy zakup jest bardziej opłacalny lub najem jest niemożliwy</t>
  </si>
  <si>
    <t>badania naukowe i prace rozwojowe</t>
  </si>
  <si>
    <t>koszt w przypadku realizacji zadania poza siedzibą podmiotu wykorzystującego środki finansowe funduszu</t>
  </si>
  <si>
    <t>podróży samolotem w klasie ekonomicznej, koleją lub innym publicznym środkiem transportu w I lub II klasie</t>
  </si>
  <si>
    <t>podróży samochodem</t>
  </si>
  <si>
    <t>zakwaterowania</t>
  </si>
  <si>
    <t xml:space="preserve">pobytu w miejscu realizacji operacji, w tym wyżywienia, przejazdów, połączeń telefonicznych  </t>
  </si>
  <si>
    <t>działalności krajowych organizacji branżowych, w tym ich przedstawicieli, biorących udział w pracach specjalistycznych stałych i roboczych komitetów organizacji międzynarodowych lub będących członkami statutowych organów tych organizacji, zajmujących się problemami danej branży</t>
  </si>
  <si>
    <t xml:space="preserve">Łącznie PLN (brutto)                                                        wg kategorii wykazu kosztów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</si>
  <si>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Razem:</t>
  </si>
  <si>
    <r>
      <t>(1)</t>
    </r>
    <r>
      <rPr>
        <b/>
        <i/>
        <sz val="7.5"/>
        <color theme="1"/>
        <rFont val="Times New Roman"/>
        <family val="1"/>
        <charset val="238"/>
      </rPr>
      <t> </t>
    </r>
    <r>
      <rPr>
        <b/>
        <i/>
        <sz val="7.5"/>
        <color theme="1"/>
        <rFont val="Calibri"/>
        <family val="2"/>
        <charset val="238"/>
      </rPr>
      <t xml:space="preserve">- </t>
    </r>
    <r>
      <rPr>
        <i/>
        <sz val="7.5"/>
        <color theme="1"/>
        <rFont val="Calibri"/>
        <family val="2"/>
        <charset val="238"/>
      </rPr>
      <t>koszty kwalifikowane zgodnie z załącznikiem do rozporządzenia Ministra Rolnictwa i Rozwoju Wsi w sprawie szczegółowych warunków i trybu udzielania wsparcia finansowego z funduszy promocji produktów rolno-spożywczych  (Obwieszczenie Ministra Rolnictwa i Rozwoju Wsi z dnia 17 listopada 2020 r. w sprawie ogłoszenia jednolitego tekstu rozporządzenia Ministra Rolnictwa i Rozwoju Wsi w sprawie szczegółowych warunków i trybu udzielania wsparcia finansowego z funduszy promocji produktów rolno-spożywczych - Dz. U. z 2020 r. poz. 2244)</t>
    </r>
  </si>
  <si>
    <r>
      <t>Maksymalny budżet projektu</t>
    </r>
    <r>
      <rPr>
        <sz val="10"/>
        <color theme="1"/>
        <rFont val="Calibri"/>
        <family val="2"/>
        <charset val="238"/>
        <scheme val="minor"/>
      </rPr>
      <t xml:space="preserve"> (zadania) wynosi:</t>
    </r>
    <r>
      <rPr>
        <b/>
        <sz val="10"/>
        <color theme="1"/>
        <rFont val="Times New Roman"/>
        <family val="1"/>
        <charset val="238"/>
      </rPr>
      <t xml:space="preserve"> </t>
    </r>
    <r>
      <rPr>
        <b/>
        <u/>
        <sz val="10"/>
        <color rgb="FFFF0000"/>
        <rFont val="Calibri"/>
        <family val="2"/>
        <charset val="238"/>
        <scheme val="minor"/>
      </rPr>
      <t>952 381,00 PLN brutto</t>
    </r>
    <r>
      <rPr>
        <sz val="10"/>
        <color rgb="FFFF0000"/>
        <rFont val="Calibri"/>
        <family val="2"/>
        <charset val="238"/>
        <scheme val="minor"/>
      </rPr>
      <t xml:space="preserve"> </t>
    </r>
    <r>
      <rPr>
        <sz val="10"/>
        <color theme="1"/>
        <rFont val="Calibri"/>
        <family val="2"/>
        <charset val="238"/>
        <scheme val="minor"/>
      </rPr>
      <t>włączając wynagrodzenie Wykonawcy</t>
    </r>
  </si>
  <si>
    <t>Szczegółowy wykaz kosztów                                                                    (opis działań w ramach danego kosztu)</t>
  </si>
  <si>
    <t>1.1. Kampania na portalu społecznościowym Twitter, skierowana do grup docelowych, w tym ekspertów branży drobiarskiej i decydentów.</t>
  </si>
  <si>
    <t>badania efektywności zadania wykonane przez niezależny podmiot</t>
  </si>
  <si>
    <r>
      <t>*</t>
    </r>
    <r>
      <rPr>
        <b/>
        <sz val="10"/>
        <color rgb="FFFF0000"/>
        <rFont val="Calibri"/>
        <family val="2"/>
        <charset val="238"/>
      </rPr>
      <t xml:space="preserve"> UWAGA!</t>
    </r>
    <r>
      <rPr>
        <sz val="10"/>
        <color rgb="FFFF0000"/>
        <rFont val="Calibri"/>
        <family val="2"/>
        <charset val="238"/>
      </rPr>
      <t xml:space="preserve"> </t>
    </r>
    <r>
      <rPr>
        <b/>
        <sz val="9"/>
        <color rgb="FFFF0000"/>
        <rFont val="Calibri"/>
        <family val="2"/>
        <charset val="238"/>
      </rPr>
      <t>Pozycja 10.2.</t>
    </r>
    <r>
      <rPr>
        <b/>
        <sz val="9"/>
        <color rgb="FF000000"/>
        <rFont val="Calibri"/>
        <family val="2"/>
        <charset val="238"/>
      </rPr>
      <t xml:space="preserve"> </t>
    </r>
    <r>
      <rPr>
        <b/>
        <sz val="9"/>
        <color rgb="FFFF0000"/>
        <rFont val="Calibri"/>
        <family val="2"/>
        <charset val="238"/>
      </rPr>
      <t>Pozostałe działania niezbędne do prawidłowej i efektywnej realizacji zadania (projektu)</t>
    </r>
    <r>
      <rPr>
        <sz val="9"/>
        <color rgb="FFFF0000"/>
        <rFont val="Calibri"/>
        <family val="2"/>
        <charset val="238"/>
      </rPr>
      <t xml:space="preserve"> jest pozycją określającą budżet przeznaczony na inne działania zaproponowane przez Oferenta.  Rozpisanie poszczególnych kosztów wraz z opisem działań w ramach danego kosztu należy przedstawić kategorii 10 i/lub pozostałych kategoriach kosztów</t>
    </r>
    <r>
      <rPr>
        <sz val="10"/>
        <color rgb="FFFF0000"/>
        <rFont val="Calibri"/>
        <family val="2"/>
        <charset val="238"/>
      </rPr>
      <t>,</t>
    </r>
    <r>
      <rPr>
        <sz val="9"/>
        <color rgb="FFFF0000"/>
        <rFont val="Calibri"/>
        <family val="2"/>
        <charset val="238"/>
      </rPr>
      <t xml:space="preserve"> mając jednocześnie na względzie </t>
    </r>
    <r>
      <rPr>
        <b/>
        <sz val="9"/>
        <color rgb="FFFF0000"/>
        <rFont val="Calibri"/>
        <family val="2"/>
        <charset val="238"/>
      </rPr>
      <t>Załącznik nr 7 do Zapytania ofertowego</t>
    </r>
  </si>
  <si>
    <t>Załącznik nr 5 do Zapytania Ofertowego</t>
  </si>
  <si>
    <t>CAŁOŚCIOWY KOSZTORYS 
dla projektu (zadania) pt. „OCHRONA WIZERUNKU POLSKIEGO SEKTORA DROBIARSKIEGO NA RYNKU KRAJOWYM”  WRAZ Z PRZEPROWADZENIEM PRZEZ NIEZALEŻNY PODMIOT BADANIA EFEKTYWNOŚCI PROJEKTU (ZADANIA)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</si>
</sst>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8"/>
      <color rgb="FF000000"/>
      <name val="Calibri"/>
      <family val="2"/>
      <charset val="238"/>
    </font>
    <font>
      <b/>
      <sz val="8"/>
      <color rgb="FF000000"/>
      <name val="Calibri Light"/>
      <family val="2"/>
      <charset val="238"/>
    </font>
    <font>
      <sz val="8"/>
      <color rgb="FF000000"/>
      <name val="Calibri Light"/>
      <family val="2"/>
      <charset val="238"/>
    </font>
    <font>
      <b/>
      <sz val="10"/>
      <color rgb="FF000000"/>
      <name val="Calibri Light"/>
      <family val="2"/>
      <charset val="238"/>
    </font>
    <font>
      <b/>
      <i/>
      <sz val="10"/>
      <color rgb="FF000000"/>
      <name val="Calibri Light"/>
      <family val="2"/>
      <charset val="238"/>
    </font>
    <font>
      <sz val="9"/>
      <color rgb="FF000000"/>
      <name val="Calibri Light"/>
      <family val="2"/>
      <charset val="238"/>
    </font>
    <font>
      <sz val="8"/>
      <color theme="1"/>
      <name val="Calibri Light"/>
      <family val="2"/>
      <charset val="238"/>
    </font>
    <font>
      <sz val="9"/>
      <color rgb="FFFF0000"/>
      <name val="Calibri Light"/>
      <family val="2"/>
      <charset val="238"/>
    </font>
    <font>
      <sz val="10"/>
      <color rgb="FFFF0000"/>
      <name val="Calibri Light"/>
      <family val="2"/>
      <charset val="238"/>
    </font>
    <font>
      <u/>
      <sz val="11"/>
      <color theme="10"/>
      <name val="Calibri"/>
      <family val="2"/>
      <charset val="238"/>
      <scheme val="minor"/>
    </font>
    <font>
      <u/>
      <sz val="8"/>
      <color theme="10"/>
      <name val="Calibri"/>
      <family val="2"/>
      <charset val="238"/>
      <scheme val="minor"/>
    </font>
    <font>
      <b/>
      <i/>
      <sz val="7.5"/>
      <color theme="1"/>
      <name val="Calibri"/>
      <family val="2"/>
      <charset val="238"/>
    </font>
    <font>
      <b/>
      <i/>
      <sz val="7.5"/>
      <color theme="1"/>
      <name val="Times New Roman"/>
      <family val="1"/>
      <charset val="238"/>
    </font>
    <font>
      <i/>
      <sz val="7.5"/>
      <color theme="1"/>
      <name val="Calibri"/>
      <family val="2"/>
      <charset val="238"/>
    </font>
    <font>
      <b/>
      <u/>
      <sz val="10"/>
      <color rgb="FFFF0000"/>
      <name val="Calibri"/>
      <family val="2"/>
      <charset val="238"/>
      <scheme val="minor"/>
    </font>
    <font>
      <b/>
      <sz val="10"/>
      <color theme="1"/>
      <name val="Times New Roman"/>
      <family val="1"/>
      <charset val="238"/>
    </font>
    <font>
      <sz val="10"/>
      <color rgb="FFFF0000"/>
      <name val="Calibri"/>
      <family val="2"/>
      <charset val="238"/>
      <scheme val="minor"/>
    </font>
    <font>
      <sz val="10"/>
      <color rgb="FFFF0000"/>
      <name val="Calibri"/>
      <family val="2"/>
      <charset val="238"/>
    </font>
    <font>
      <b/>
      <sz val="10"/>
      <color rgb="FFFF0000"/>
      <name val="Calibri"/>
      <family val="2"/>
      <charset val="238"/>
    </font>
    <font>
      <b/>
      <sz val="9"/>
      <color rgb="FFFF0000"/>
      <name val="Calibri"/>
      <family val="2"/>
      <charset val="238"/>
    </font>
    <font>
      <b/>
      <sz val="9"/>
      <color rgb="FF000000"/>
      <name val="Calibri"/>
      <family val="2"/>
      <charset val="238"/>
    </font>
    <font>
      <sz val="9"/>
      <color rgb="FFFF0000"/>
      <name val="Calibri"/>
      <family val="2"/>
      <charset val="238"/>
    </font>
    <font>
      <b/>
      <sz val="9"/>
      <color rgb="FF000000"/>
      <name val="Calibri Light"/>
      <family val="2"/>
      <charset val="238"/>
    </font>
    <font>
      <b/>
      <sz val="10"/>
      <color rgb="FF000000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98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 applyAlignment="1">
      <alignment vertical="center" wrapText="1"/>
    </xf>
    <xf numFmtId="0" fontId="18" fillId="0" borderId="0" xfId="0" applyFont="1"/>
    <xf numFmtId="0" fontId="5" fillId="3" borderId="1" xfId="0" applyFont="1" applyFill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left" vertical="center" wrapText="1"/>
    </xf>
    <xf numFmtId="4" fontId="11" fillId="3" borderId="1" xfId="0" applyNumberFormat="1" applyFont="1" applyFill="1" applyBorder="1" applyAlignment="1">
      <alignment horizontal="left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vertical="center" wrapText="1"/>
    </xf>
    <xf numFmtId="4" fontId="9" fillId="4" borderId="4" xfId="0" applyNumberFormat="1" applyFont="1" applyFill="1" applyBorder="1" applyAlignment="1">
      <alignment horizontal="left" vertical="center" wrapText="1"/>
    </xf>
    <xf numFmtId="4" fontId="9" fillId="3" borderId="4" xfId="0" applyNumberFormat="1" applyFont="1" applyFill="1" applyBorder="1" applyAlignment="1">
      <alignment horizontal="left" vertical="center" wrapText="1"/>
    </xf>
    <xf numFmtId="0" fontId="0" fillId="4" borderId="4" xfId="0" applyFill="1" applyBorder="1" applyAlignment="1">
      <alignment horizontal="left" vertical="center" wrapText="1"/>
    </xf>
    <xf numFmtId="0" fontId="6" fillId="3" borderId="4" xfId="0" applyFont="1" applyFill="1" applyBorder="1" applyAlignment="1">
      <alignment vertical="center" wrapText="1"/>
    </xf>
    <xf numFmtId="0" fontId="6" fillId="4" borderId="4" xfId="0" applyFont="1" applyFill="1" applyBorder="1" applyAlignment="1">
      <alignment horizontal="left" vertical="center" wrapText="1"/>
    </xf>
    <xf numFmtId="0" fontId="9" fillId="4" borderId="4" xfId="0" applyFont="1" applyFill="1" applyBorder="1" applyAlignment="1">
      <alignment horizontal="left" vertical="center" wrapText="1"/>
    </xf>
    <xf numFmtId="0" fontId="9" fillId="3" borderId="4" xfId="0" applyFont="1" applyFill="1" applyBorder="1" applyAlignment="1">
      <alignment vertical="center" wrapText="1"/>
    </xf>
    <xf numFmtId="4" fontId="9" fillId="0" borderId="4" xfId="0" applyNumberFormat="1" applyFont="1" applyBorder="1" applyAlignment="1">
      <alignment horizontal="left" vertical="center" wrapText="1"/>
    </xf>
    <xf numFmtId="4" fontId="9" fillId="0" borderId="5" xfId="0" applyNumberFormat="1" applyFont="1" applyBorder="1" applyAlignment="1">
      <alignment horizontal="left" vertical="center" wrapText="1"/>
    </xf>
    <xf numFmtId="4" fontId="9" fillId="3" borderId="5" xfId="0" applyNumberFormat="1" applyFont="1" applyFill="1" applyBorder="1" applyAlignment="1">
      <alignment horizontal="left" vertical="center" wrapText="1"/>
    </xf>
    <xf numFmtId="4" fontId="9" fillId="0" borderId="2" xfId="0" applyNumberFormat="1" applyFont="1" applyBorder="1" applyAlignment="1">
      <alignment horizontal="left" vertical="center" wrapText="1"/>
    </xf>
    <xf numFmtId="4" fontId="9" fillId="3" borderId="2" xfId="0" applyNumberFormat="1" applyFont="1" applyFill="1" applyBorder="1" applyAlignment="1">
      <alignment horizontal="left" vertical="center" wrapText="1"/>
    </xf>
    <xf numFmtId="0" fontId="8" fillId="3" borderId="11" xfId="0" applyFont="1" applyFill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 wrapText="1"/>
    </xf>
    <xf numFmtId="4" fontId="9" fillId="3" borderId="13" xfId="0" applyNumberFormat="1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 wrapText="1"/>
    </xf>
    <xf numFmtId="4" fontId="10" fillId="3" borderId="13" xfId="0" applyNumberFormat="1" applyFont="1" applyFill="1" applyBorder="1" applyAlignment="1">
      <alignment horizontal="center" vertical="center" wrapText="1"/>
    </xf>
    <xf numFmtId="4" fontId="7" fillId="3" borderId="13" xfId="0" applyNumberFormat="1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left" vertical="top" wrapText="1"/>
    </xf>
    <xf numFmtId="0" fontId="6" fillId="4" borderId="4" xfId="0" applyFont="1" applyFill="1" applyBorder="1" applyAlignment="1">
      <alignment horizontal="left" vertical="top" wrapText="1"/>
    </xf>
    <xf numFmtId="0" fontId="9" fillId="4" borderId="4" xfId="0" applyFont="1" applyFill="1" applyBorder="1" applyAlignment="1">
      <alignment horizontal="left" vertical="top" wrapText="1"/>
    </xf>
    <xf numFmtId="0" fontId="9" fillId="0" borderId="5" xfId="0" applyFont="1" applyBorder="1" applyAlignment="1">
      <alignment horizontal="left" vertical="top" wrapText="1"/>
    </xf>
    <xf numFmtId="0" fontId="11" fillId="0" borderId="1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left" vertical="top" wrapText="1"/>
    </xf>
    <xf numFmtId="0" fontId="6" fillId="4" borderId="1" xfId="0" applyFont="1" applyFill="1" applyBorder="1" applyAlignment="1">
      <alignment horizontal="left" vertical="top" wrapText="1"/>
    </xf>
    <xf numFmtId="0" fontId="9" fillId="0" borderId="4" xfId="0" applyFont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6" fillId="4" borderId="35" xfId="0" applyFont="1" applyFill="1" applyBorder="1" applyAlignment="1">
      <alignment horizontal="left" vertical="top" wrapText="1"/>
    </xf>
    <xf numFmtId="0" fontId="6" fillId="4" borderId="35" xfId="0" applyFont="1" applyFill="1" applyBorder="1" applyAlignment="1">
      <alignment horizontal="center" vertical="center" wrapText="1"/>
    </xf>
    <xf numFmtId="0" fontId="6" fillId="4" borderId="35" xfId="0" applyFont="1" applyFill="1" applyBorder="1" applyAlignment="1">
      <alignment horizontal="left" vertical="center" wrapText="1"/>
    </xf>
    <xf numFmtId="0" fontId="6" fillId="3" borderId="35" xfId="0" applyFont="1" applyFill="1" applyBorder="1" applyAlignment="1">
      <alignment vertical="center" wrapText="1"/>
    </xf>
    <xf numFmtId="0" fontId="6" fillId="4" borderId="17" xfId="0" applyFont="1" applyFill="1" applyBorder="1" applyAlignment="1">
      <alignment horizontal="left" vertical="top" wrapText="1"/>
    </xf>
    <xf numFmtId="0" fontId="6" fillId="4" borderId="17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left" vertical="center" wrapText="1"/>
    </xf>
    <xf numFmtId="0" fontId="6" fillId="3" borderId="17" xfId="0" applyFont="1" applyFill="1" applyBorder="1" applyAlignment="1">
      <alignment vertical="center" wrapText="1"/>
    </xf>
    <xf numFmtId="0" fontId="6" fillId="4" borderId="33" xfId="0" applyFont="1" applyFill="1" applyBorder="1" applyAlignment="1">
      <alignment horizontal="left" vertical="top" wrapText="1"/>
    </xf>
    <xf numFmtId="0" fontId="6" fillId="4" borderId="5" xfId="0" applyFont="1" applyFill="1" applyBorder="1" applyAlignment="1">
      <alignment horizontal="left" vertical="top" wrapText="1"/>
    </xf>
    <xf numFmtId="0" fontId="6" fillId="4" borderId="36" xfId="0" applyFont="1" applyFill="1" applyBorder="1" applyAlignment="1">
      <alignment horizontal="left" vertical="top" wrapText="1"/>
    </xf>
    <xf numFmtId="0" fontId="6" fillId="4" borderId="36" xfId="0" applyFont="1" applyFill="1" applyBorder="1" applyAlignment="1">
      <alignment horizontal="center" vertical="center" wrapText="1"/>
    </xf>
    <xf numFmtId="0" fontId="6" fillId="4" borderId="36" xfId="0" applyFont="1" applyFill="1" applyBorder="1" applyAlignment="1">
      <alignment horizontal="left" vertical="center" wrapText="1"/>
    </xf>
    <xf numFmtId="0" fontId="6" fillId="3" borderId="36" xfId="0" applyFont="1" applyFill="1" applyBorder="1" applyAlignment="1">
      <alignment vertical="center" wrapText="1"/>
    </xf>
    <xf numFmtId="0" fontId="26" fillId="3" borderId="12" xfId="0" applyFont="1" applyFill="1" applyBorder="1" applyAlignment="1">
      <alignment horizontal="right" vertical="top" wrapText="1"/>
    </xf>
    <xf numFmtId="0" fontId="26" fillId="3" borderId="4" xfId="0" applyFont="1" applyFill="1" applyBorder="1" applyAlignment="1">
      <alignment horizontal="right" vertical="top" wrapText="1"/>
    </xf>
    <xf numFmtId="0" fontId="15" fillId="0" borderId="0" xfId="0" applyFont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4" fontId="10" fillId="3" borderId="7" xfId="0" applyNumberFormat="1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10" fillId="3" borderId="11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6" fillId="4" borderId="2" xfId="0" applyFont="1" applyFill="1" applyBorder="1" applyAlignment="1">
      <alignment vertical="center" wrapText="1"/>
    </xf>
    <xf numFmtId="0" fontId="10" fillId="3" borderId="37" xfId="0" applyFont="1" applyFill="1" applyBorder="1" applyAlignment="1">
      <alignment horizontal="center" vertical="center" wrapText="1"/>
    </xf>
    <xf numFmtId="0" fontId="10" fillId="3" borderId="34" xfId="0" applyFont="1" applyFill="1" applyBorder="1" applyAlignment="1">
      <alignment horizontal="center" vertical="center" wrapText="1"/>
    </xf>
    <xf numFmtId="0" fontId="10" fillId="3" borderId="38" xfId="0" applyFont="1" applyFill="1" applyBorder="1" applyAlignment="1">
      <alignment horizontal="center" vertical="center" wrapText="1"/>
    </xf>
    <xf numFmtId="0" fontId="21" fillId="0" borderId="0" xfId="0" applyFont="1" applyBorder="1" applyAlignment="1">
      <alignment horizontal="left" vertical="center" wrapText="1"/>
    </xf>
    <xf numFmtId="0" fontId="27" fillId="3" borderId="6" xfId="0" applyFont="1" applyFill="1" applyBorder="1" applyAlignment="1">
      <alignment horizontal="center" vertical="center" wrapText="1"/>
    </xf>
    <xf numFmtId="0" fontId="27" fillId="3" borderId="5" xfId="0" applyFont="1" applyFill="1" applyBorder="1" applyAlignment="1">
      <alignment horizontal="center" vertical="center" wrapText="1"/>
    </xf>
    <xf numFmtId="0" fontId="27" fillId="3" borderId="7" xfId="0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 vertical="center" wrapText="1"/>
    </xf>
    <xf numFmtId="0" fontId="5" fillId="3" borderId="23" xfId="0" applyFont="1" applyFill="1" applyBorder="1" applyAlignment="1">
      <alignment horizontal="center" vertical="center" wrapText="1"/>
    </xf>
    <xf numFmtId="0" fontId="14" fillId="3" borderId="21" xfId="1" applyFont="1" applyFill="1" applyBorder="1" applyAlignment="1">
      <alignment horizontal="center" vertical="center" wrapText="1"/>
    </xf>
    <xf numFmtId="0" fontId="14" fillId="3" borderId="22" xfId="1" applyFont="1" applyFill="1" applyBorder="1" applyAlignment="1">
      <alignment horizontal="center" vertical="center" wrapText="1"/>
    </xf>
    <xf numFmtId="0" fontId="8" fillId="3" borderId="24" xfId="0" applyFont="1" applyFill="1" applyBorder="1" applyAlignment="1">
      <alignment horizontal="center" vertical="center" wrapText="1"/>
    </xf>
    <xf numFmtId="0" fontId="8" fillId="3" borderId="25" xfId="0" applyFont="1" applyFill="1" applyBorder="1" applyAlignment="1">
      <alignment horizontal="center" vertical="center" wrapText="1"/>
    </xf>
    <xf numFmtId="0" fontId="6" fillId="4" borderId="26" xfId="0" applyFont="1" applyFill="1" applyBorder="1" applyAlignment="1">
      <alignment horizontal="left" vertical="center" wrapText="1"/>
    </xf>
    <xf numFmtId="0" fontId="6" fillId="4" borderId="27" xfId="0" applyFont="1" applyFill="1" applyBorder="1" applyAlignment="1">
      <alignment horizontal="left" vertical="center" wrapText="1"/>
    </xf>
    <xf numFmtId="0" fontId="6" fillId="4" borderId="28" xfId="0" applyFont="1" applyFill="1" applyBorder="1" applyAlignment="1">
      <alignment horizontal="left" vertical="center" wrapText="1"/>
    </xf>
    <xf numFmtId="0" fontId="6" fillId="4" borderId="29" xfId="0" applyFont="1" applyFill="1" applyBorder="1" applyAlignment="1">
      <alignment horizontal="left" vertical="center" wrapText="1"/>
    </xf>
    <xf numFmtId="0" fontId="6" fillId="4" borderId="30" xfId="0" applyFont="1" applyFill="1" applyBorder="1" applyAlignment="1">
      <alignment horizontal="left" vertical="center" wrapText="1"/>
    </xf>
    <xf numFmtId="0" fontId="6" fillId="4" borderId="31" xfId="0" applyFont="1" applyFill="1" applyBorder="1" applyAlignment="1">
      <alignment horizontal="left" vertical="center" wrapText="1"/>
    </xf>
    <xf numFmtId="0" fontId="6" fillId="4" borderId="32" xfId="0" applyFont="1" applyFill="1" applyBorder="1" applyAlignment="1">
      <alignment horizontal="left" vertical="center" wrapText="1"/>
    </xf>
    <xf numFmtId="0" fontId="6" fillId="4" borderId="33" xfId="0" applyFont="1" applyFill="1" applyBorder="1" applyAlignment="1">
      <alignment horizontal="left" vertical="center" wrapText="1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colors>
    <mruColors>
      <color rgb="FFFFFFCC"/>
      <color rgb="FFCCFFCC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ziennikustaw.gov.pl/DU/rok/2020/pozycja/224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H33"/>
  <sheetViews>
    <sheetView tabSelected="1" zoomScaleNormal="100" workbookViewId="0">
      <selection activeCell="J9" sqref="J9"/>
    </sheetView>
  </sheetViews>
  <sheetFormatPr defaultColWidth="8.7109375" defaultRowHeight="15" x14ac:dyDescent="0.25"/>
  <cols>
    <col min="1" max="1" width="8.7109375" style="1"/>
    <col min="2" max="2" width="20.28515625" style="2" customWidth="1"/>
    <col min="3" max="3" width="23.5703125" style="2" customWidth="1"/>
    <col min="4" max="4" width="40.85546875" style="1" customWidth="1"/>
    <col min="5" max="5" width="9.5703125" style="1" customWidth="1"/>
    <col min="6" max="6" width="12.42578125" style="1" customWidth="1"/>
    <col min="7" max="7" width="9.5703125" style="1" customWidth="1"/>
    <col min="8" max="8" width="16.85546875" style="1" customWidth="1"/>
    <col min="9" max="18" width="8.7109375" style="1" customWidth="1"/>
    <col min="19" max="16384" width="8.7109375" style="1"/>
  </cols>
  <sheetData>
    <row r="2" spans="1:8" ht="21" customHeight="1" x14ac:dyDescent="0.25">
      <c r="B2" s="62" t="s">
        <v>40</v>
      </c>
      <c r="C2" s="62"/>
      <c r="D2" s="62"/>
    </row>
    <row r="4" spans="1:8" customFormat="1" ht="41.25" customHeight="1" thickBot="1" x14ac:dyDescent="0.3">
      <c r="A4" s="76" t="s">
        <v>39</v>
      </c>
      <c r="B4" s="76"/>
      <c r="C4" s="76"/>
      <c r="D4" s="76"/>
      <c r="E4" s="76"/>
      <c r="F4" s="76"/>
      <c r="G4" s="76"/>
      <c r="H4" s="76"/>
    </row>
    <row r="5" spans="1:8" customFormat="1" ht="39.75" customHeight="1" x14ac:dyDescent="0.25">
      <c r="A5" s="77" t="s">
        <v>41</v>
      </c>
      <c r="B5" s="78"/>
      <c r="C5" s="78"/>
      <c r="D5" s="78"/>
      <c r="E5" s="78"/>
      <c r="F5" s="78"/>
      <c r="G5" s="78"/>
      <c r="H5" s="79"/>
    </row>
    <row r="6" spans="1:8" customFormat="1" ht="25.5" customHeight="1" x14ac:dyDescent="0.25">
      <c r="A6" s="30"/>
      <c r="B6" s="86" t="s">
        <v>0</v>
      </c>
      <c r="C6" s="87"/>
      <c r="D6" s="84" t="s">
        <v>36</v>
      </c>
      <c r="E6" s="80" t="s">
        <v>2</v>
      </c>
      <c r="F6" s="81"/>
      <c r="G6" s="81"/>
      <c r="H6" s="82" t="s">
        <v>32</v>
      </c>
    </row>
    <row r="7" spans="1:8" customFormat="1" ht="21" customHeight="1" x14ac:dyDescent="0.25">
      <c r="A7" s="8"/>
      <c r="B7" s="85" t="s">
        <v>1</v>
      </c>
      <c r="C7" s="80"/>
      <c r="D7" s="81"/>
      <c r="E7" s="29" t="s">
        <v>3</v>
      </c>
      <c r="F7" s="4" t="s">
        <v>4</v>
      </c>
      <c r="G7" s="4" t="s">
        <v>5</v>
      </c>
      <c r="H7" s="83"/>
    </row>
    <row r="8" spans="1:8" customFormat="1" ht="15.75" thickBot="1" x14ac:dyDescent="0.3">
      <c r="A8" s="28">
        <v>1</v>
      </c>
      <c r="B8" s="88">
        <v>2</v>
      </c>
      <c r="C8" s="89"/>
      <c r="D8" s="27">
        <v>3</v>
      </c>
      <c r="E8" s="7">
        <v>4</v>
      </c>
      <c r="F8" s="7" t="s">
        <v>6</v>
      </c>
      <c r="G8" s="7">
        <v>6</v>
      </c>
      <c r="H8" s="21">
        <v>7</v>
      </c>
    </row>
    <row r="9" spans="1:8" customFormat="1" ht="23.25" customHeight="1" thickBot="1" x14ac:dyDescent="0.3">
      <c r="A9" s="22">
        <v>1</v>
      </c>
      <c r="B9" s="90" t="s">
        <v>7</v>
      </c>
      <c r="C9" s="91"/>
      <c r="D9" s="31" t="s">
        <v>37</v>
      </c>
      <c r="E9" s="38">
        <v>12</v>
      </c>
      <c r="F9" s="9">
        <v>4200</v>
      </c>
      <c r="G9" s="10">
        <f>SUM(E9*F9)</f>
        <v>50400</v>
      </c>
      <c r="H9" s="23">
        <f>SUM(G9)</f>
        <v>50400</v>
      </c>
    </row>
    <row r="10" spans="1:8" customFormat="1" ht="15.75" thickBot="1" x14ac:dyDescent="0.3">
      <c r="A10" s="22">
        <v>2</v>
      </c>
      <c r="B10" s="90" t="s">
        <v>8</v>
      </c>
      <c r="C10" s="91"/>
      <c r="D10" s="32"/>
      <c r="E10" s="39"/>
      <c r="F10" s="11"/>
      <c r="G10" s="12"/>
      <c r="H10" s="24"/>
    </row>
    <row r="11" spans="1:8" customFormat="1" ht="23.25" customHeight="1" thickBot="1" x14ac:dyDescent="0.3">
      <c r="A11" s="22">
        <v>3</v>
      </c>
      <c r="B11" s="90" t="s">
        <v>9</v>
      </c>
      <c r="C11" s="91"/>
      <c r="D11" s="33" t="s">
        <v>10</v>
      </c>
      <c r="E11" s="40">
        <v>1</v>
      </c>
      <c r="F11" s="9">
        <v>11000</v>
      </c>
      <c r="G11" s="10">
        <f>E11*F11</f>
        <v>11000</v>
      </c>
      <c r="H11" s="23">
        <f>SUM(G11)</f>
        <v>11000</v>
      </c>
    </row>
    <row r="12" spans="1:8" customFormat="1" ht="15.75" thickBot="1" x14ac:dyDescent="0.3">
      <c r="A12" s="22">
        <v>4</v>
      </c>
      <c r="B12" s="90" t="s">
        <v>11</v>
      </c>
      <c r="C12" s="91"/>
      <c r="D12" s="32"/>
      <c r="E12" s="39"/>
      <c r="F12" s="13"/>
      <c r="G12" s="12"/>
      <c r="H12" s="24"/>
    </row>
    <row r="13" spans="1:8" customFormat="1" ht="15.75" customHeight="1" thickBot="1" x14ac:dyDescent="0.3">
      <c r="A13" s="22">
        <v>5</v>
      </c>
      <c r="B13" s="90" t="s">
        <v>12</v>
      </c>
      <c r="C13" s="91"/>
      <c r="D13" s="33" t="s">
        <v>13</v>
      </c>
      <c r="E13" s="40">
        <v>2</v>
      </c>
      <c r="F13" s="9">
        <v>19000</v>
      </c>
      <c r="G13" s="10">
        <f>E13*F13</f>
        <v>38000</v>
      </c>
      <c r="H13" s="25">
        <f>SUM(G13)</f>
        <v>38000</v>
      </c>
    </row>
    <row r="14" spans="1:8" customFormat="1" ht="15.75" customHeight="1" thickBot="1" x14ac:dyDescent="0.3">
      <c r="A14" s="22">
        <v>6</v>
      </c>
      <c r="B14" s="90" t="s">
        <v>14</v>
      </c>
      <c r="C14" s="91"/>
      <c r="D14" s="33" t="s">
        <v>15</v>
      </c>
      <c r="E14" s="40">
        <v>12</v>
      </c>
      <c r="F14" s="9">
        <v>3800</v>
      </c>
      <c r="G14" s="10">
        <f>E14*F14</f>
        <v>45600</v>
      </c>
      <c r="H14" s="25">
        <f>SUM(G14)</f>
        <v>45600</v>
      </c>
    </row>
    <row r="15" spans="1:8" customFormat="1" ht="15.75" thickBot="1" x14ac:dyDescent="0.3">
      <c r="A15" s="22">
        <v>7</v>
      </c>
      <c r="B15" s="90" t="s">
        <v>16</v>
      </c>
      <c r="C15" s="91"/>
      <c r="D15" s="33"/>
      <c r="E15" s="40"/>
      <c r="F15" s="14"/>
      <c r="G15" s="15"/>
      <c r="H15" s="24"/>
    </row>
    <row r="16" spans="1:8" customFormat="1" ht="34.5" customHeight="1" thickBot="1" x14ac:dyDescent="0.3">
      <c r="A16" s="22">
        <v>8</v>
      </c>
      <c r="B16" s="90" t="s">
        <v>17</v>
      </c>
      <c r="C16" s="91"/>
      <c r="D16" s="32"/>
      <c r="E16" s="39"/>
      <c r="F16" s="13"/>
      <c r="G16" s="12"/>
      <c r="H16" s="24"/>
    </row>
    <row r="17" spans="1:8" customFormat="1" ht="23.25" customHeight="1" thickBot="1" x14ac:dyDescent="0.3">
      <c r="A17" s="22">
        <v>9</v>
      </c>
      <c r="B17" s="90" t="s">
        <v>38</v>
      </c>
      <c r="C17" s="91"/>
      <c r="D17" s="31" t="s">
        <v>18</v>
      </c>
      <c r="E17" s="38">
        <v>1</v>
      </c>
      <c r="F17" s="16">
        <v>39600</v>
      </c>
      <c r="G17" s="10">
        <f>E17*F17</f>
        <v>39600</v>
      </c>
      <c r="H17" s="23">
        <f>SUM(G17)</f>
        <v>39600</v>
      </c>
    </row>
    <row r="18" spans="1:8" customFormat="1" ht="15" customHeight="1" x14ac:dyDescent="0.25">
      <c r="A18" s="63">
        <v>10</v>
      </c>
      <c r="B18" s="92" t="s">
        <v>19</v>
      </c>
      <c r="C18" s="93"/>
      <c r="D18" s="34" t="s">
        <v>20</v>
      </c>
      <c r="E18" s="41">
        <v>12</v>
      </c>
      <c r="F18" s="17">
        <v>2700</v>
      </c>
      <c r="G18" s="18">
        <f>SUM(E18*F18)</f>
        <v>32400</v>
      </c>
      <c r="H18" s="66">
        <f>SUM(G18:G20)</f>
        <v>767781</v>
      </c>
    </row>
    <row r="19" spans="1:8" customFormat="1" ht="27.75" customHeight="1" x14ac:dyDescent="0.25">
      <c r="A19" s="64"/>
      <c r="B19" s="94"/>
      <c r="C19" s="95"/>
      <c r="D19" s="35" t="s">
        <v>21</v>
      </c>
      <c r="E19" s="42">
        <v>1</v>
      </c>
      <c r="F19" s="5">
        <v>585381</v>
      </c>
      <c r="G19" s="6">
        <f>F19</f>
        <v>585381</v>
      </c>
      <c r="H19" s="67"/>
    </row>
    <row r="20" spans="1:8" customFormat="1" ht="15.75" thickBot="1" x14ac:dyDescent="0.3">
      <c r="A20" s="65"/>
      <c r="B20" s="96"/>
      <c r="C20" s="97"/>
      <c r="D20" s="36" t="s">
        <v>22</v>
      </c>
      <c r="E20" s="43">
        <v>1</v>
      </c>
      <c r="F20" s="19">
        <v>150000</v>
      </c>
      <c r="G20" s="20">
        <f>SUM(F20)</f>
        <v>150000</v>
      </c>
      <c r="H20" s="68"/>
    </row>
    <row r="21" spans="1:8" customFormat="1" ht="15.75" thickBot="1" x14ac:dyDescent="0.3">
      <c r="A21" s="22">
        <v>11</v>
      </c>
      <c r="B21" s="90" t="s">
        <v>23</v>
      </c>
      <c r="C21" s="91"/>
      <c r="D21" s="32"/>
      <c r="E21" s="39"/>
      <c r="F21" s="13"/>
      <c r="G21" s="12"/>
      <c r="H21" s="24"/>
    </row>
    <row r="22" spans="1:8" customFormat="1" ht="45.75" customHeight="1" thickBot="1" x14ac:dyDescent="0.3">
      <c r="A22" s="22">
        <v>12</v>
      </c>
      <c r="B22" s="90" t="s">
        <v>24</v>
      </c>
      <c r="C22" s="91"/>
      <c r="D22" s="32"/>
      <c r="E22" s="39"/>
      <c r="F22" s="13"/>
      <c r="G22" s="12"/>
      <c r="H22" s="24"/>
    </row>
    <row r="23" spans="1:8" customFormat="1" ht="15.75" thickBot="1" x14ac:dyDescent="0.3">
      <c r="A23" s="22">
        <v>13</v>
      </c>
      <c r="B23" s="90" t="s">
        <v>25</v>
      </c>
      <c r="C23" s="91"/>
      <c r="D23" s="32"/>
      <c r="E23" s="44"/>
      <c r="F23" s="11"/>
      <c r="G23" s="12"/>
      <c r="H23" s="24"/>
    </row>
    <row r="24" spans="1:8" customFormat="1" ht="45" x14ac:dyDescent="0.25">
      <c r="A24" s="69">
        <v>14</v>
      </c>
      <c r="B24" s="70" t="s">
        <v>26</v>
      </c>
      <c r="C24" s="54" t="s">
        <v>27</v>
      </c>
      <c r="D24" s="55"/>
      <c r="E24" s="56"/>
      <c r="F24" s="57"/>
      <c r="G24" s="58"/>
      <c r="H24" s="73"/>
    </row>
    <row r="25" spans="1:8" customFormat="1" x14ac:dyDescent="0.25">
      <c r="A25" s="64"/>
      <c r="B25" s="71"/>
      <c r="C25" s="37" t="s">
        <v>28</v>
      </c>
      <c r="D25" s="45"/>
      <c r="E25" s="46"/>
      <c r="F25" s="47"/>
      <c r="G25" s="48"/>
      <c r="H25" s="74"/>
    </row>
    <row r="26" spans="1:8" customFormat="1" x14ac:dyDescent="0.25">
      <c r="A26" s="64"/>
      <c r="B26" s="71"/>
      <c r="C26" s="37" t="s">
        <v>29</v>
      </c>
      <c r="D26" s="45"/>
      <c r="E26" s="46"/>
      <c r="F26" s="47"/>
      <c r="G26" s="48"/>
      <c r="H26" s="74"/>
    </row>
    <row r="27" spans="1:8" customFormat="1" ht="37.5" customHeight="1" thickBot="1" x14ac:dyDescent="0.3">
      <c r="A27" s="65"/>
      <c r="B27" s="72"/>
      <c r="C27" s="53" t="s">
        <v>30</v>
      </c>
      <c r="D27" s="49"/>
      <c r="E27" s="50"/>
      <c r="F27" s="51"/>
      <c r="G27" s="52"/>
      <c r="H27" s="75"/>
    </row>
    <row r="28" spans="1:8" customFormat="1" ht="62.25" customHeight="1" thickBot="1" x14ac:dyDescent="0.3">
      <c r="A28" s="22">
        <v>15</v>
      </c>
      <c r="B28" s="90" t="s">
        <v>31</v>
      </c>
      <c r="C28" s="91"/>
      <c r="D28" s="32"/>
      <c r="E28" s="39"/>
      <c r="F28" s="13"/>
      <c r="G28" s="12"/>
      <c r="H28" s="24"/>
    </row>
    <row r="29" spans="1:8" customFormat="1" ht="29.25" customHeight="1" thickBot="1" x14ac:dyDescent="0.3">
      <c r="A29" s="59" t="s">
        <v>33</v>
      </c>
      <c r="B29" s="60"/>
      <c r="C29" s="60"/>
      <c r="D29" s="60"/>
      <c r="E29" s="60"/>
      <c r="F29" s="60"/>
      <c r="G29" s="60"/>
      <c r="H29" s="26">
        <f>SUM(H9:H28)</f>
        <v>952381</v>
      </c>
    </row>
    <row r="30" spans="1:8" customFormat="1" x14ac:dyDescent="0.25"/>
    <row r="31" spans="1:8" customFormat="1" ht="36.75" customHeight="1" x14ac:dyDescent="0.25">
      <c r="A31" s="61" t="s">
        <v>34</v>
      </c>
      <c r="B31" s="61"/>
      <c r="C31" s="61"/>
      <c r="D31" s="61"/>
      <c r="E31" s="61"/>
      <c r="F31" s="61"/>
      <c r="G31" s="61"/>
      <c r="H31" s="61"/>
    </row>
    <row r="32" spans="1:8" customFormat="1" x14ac:dyDescent="0.25">
      <c r="A32" s="3" t="s">
        <v>35</v>
      </c>
    </row>
    <row r="33" customFormat="1" x14ac:dyDescent="0.25"/>
  </sheetData>
  <mergeCells count="30">
    <mergeCell ref="B14:C14"/>
    <mergeCell ref="B15:C15"/>
    <mergeCell ref="B28:C28"/>
    <mergeCell ref="B17:C17"/>
    <mergeCell ref="B18:C20"/>
    <mergeCell ref="B21:C21"/>
    <mergeCell ref="B22:C22"/>
    <mergeCell ref="B23:C23"/>
    <mergeCell ref="B16:C16"/>
    <mergeCell ref="B9:C9"/>
    <mergeCell ref="B10:C10"/>
    <mergeCell ref="B11:C11"/>
    <mergeCell ref="B12:C12"/>
    <mergeCell ref="B13:C13"/>
    <mergeCell ref="A29:G29"/>
    <mergeCell ref="A31:H31"/>
    <mergeCell ref="B2:D2"/>
    <mergeCell ref="A18:A20"/>
    <mergeCell ref="H18:H20"/>
    <mergeCell ref="A24:A27"/>
    <mergeCell ref="B24:B27"/>
    <mergeCell ref="H24:H27"/>
    <mergeCell ref="A4:H4"/>
    <mergeCell ref="A5:H5"/>
    <mergeCell ref="E6:G6"/>
    <mergeCell ref="H6:H7"/>
    <mergeCell ref="D6:D7"/>
    <mergeCell ref="B7:C7"/>
    <mergeCell ref="B6:C6"/>
    <mergeCell ref="B8:C8"/>
  </mergeCells>
  <phoneticPr fontId="3" type="noConversion"/>
  <hyperlinks>
    <hyperlink ref="B6" r:id="rId1" display="https://dziennikustaw.gov.pl/DU/rok/2020/pozycja/2244" xr:uid="{91EB8245-3D8A-400A-B4DC-9E8B693215A5}"/>
  </hyperlinks>
  <pageMargins left="0.70866141732283472" right="0.70866141732283472" top="0.94488188976377963" bottom="0.74803149606299213" header="0.31496062992125984" footer="0.31496062992125984"/>
  <pageSetup paperSize="9" scale="61" fitToHeight="2" orientation="portrait" verticalDpi="0" r:id="rId2"/>
  <headerFooter>
    <oddHeader>&amp;L&amp;G</oddHeader>
  </headerFooter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KOSZTORYS-do uzup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Użytkownik systemu Windows</dc:creator>
  <cp:lastModifiedBy>Marta Kędel</cp:lastModifiedBy>
  <cp:lastPrinted>2022-06-07T18:43:27Z</cp:lastPrinted>
  <dcterms:created xsi:type="dcterms:W3CDTF">2019-01-21T15:55:09Z</dcterms:created>
  <dcterms:modified xsi:type="dcterms:W3CDTF">2022-06-07T19:07:58Z</dcterms:modified>
</cp:coreProperties>
</file>